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ORDEM CRONOLÓGICA - 2025\SEINF\2025\FEVEREIRO-2025\"/>
    </mc:Choice>
  </mc:AlternateContent>
  <xr:revisionPtr revIDLastSave="0" documentId="13_ncr:1_{46917749-FA14-4F67-980D-0D20CA83E0FA}" xr6:coauthVersionLast="47" xr6:coauthVersionMax="47" xr10:uidLastSave="{00000000-0000-0000-0000-000000000000}"/>
  <bookViews>
    <workbookView xWindow="-90" yWindow="-90" windowWidth="19380" windowHeight="11460" xr2:uid="{5F2B1D96-501C-434F-878F-666FC48C31B5}"/>
  </bookViews>
  <sheets>
    <sheet name="fevereiro-2025" sheetId="1" r:id="rId1"/>
  </sheets>
  <definedNames>
    <definedName name="_xlnm._FilterDatabase" localSheetId="0" hidden="1">'fevereiro-2025'!$A$7:$O$11</definedName>
    <definedName name="_xlnm.Print_Titles" localSheetId="0">'fevereiro-2025'!$1:$11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6" i="1" l="1"/>
  <c r="A14" i="1"/>
  <c r="A15" i="1"/>
  <c r="A16" i="1"/>
  <c r="A17" i="1"/>
  <c r="A18" i="1"/>
  <c r="A19" i="1"/>
  <c r="A20" i="1"/>
  <c r="A21" i="1"/>
  <c r="A22" i="1"/>
  <c r="A23" i="1" s="1"/>
  <c r="A24" i="1" s="1"/>
  <c r="A25" i="1" s="1"/>
  <c r="A26" i="1" s="1"/>
  <c r="A27" i="1" s="1"/>
  <c r="A28" i="1" s="1"/>
  <c r="A29" i="1" s="1"/>
  <c r="A30" i="1" s="1"/>
  <c r="A31" i="1" s="1"/>
  <c r="A32" i="1" s="1"/>
  <c r="A33" i="1" s="1"/>
  <c r="A34" i="1" s="1"/>
  <c r="A35" i="1" s="1"/>
  <c r="A13" i="1"/>
</calcChain>
</file>

<file path=xl/sharedStrings.xml><?xml version="1.0" encoding="utf-8"?>
<sst xmlns="http://schemas.openxmlformats.org/spreadsheetml/2006/main" count="335" uniqueCount="168">
  <si>
    <t>GOVERNO DO ESTADO DO AMAPÁ</t>
  </si>
  <si>
    <t>Sequência</t>
  </si>
  <si>
    <t>Despesas Pagas</t>
  </si>
  <si>
    <t>Processo</t>
  </si>
  <si>
    <t>Nome/Credor</t>
  </si>
  <si>
    <t>Nota de Empenho</t>
  </si>
  <si>
    <t>Data NE</t>
  </si>
  <si>
    <t>Nota de Liquidação</t>
  </si>
  <si>
    <t>Data NL</t>
  </si>
  <si>
    <t>Programação de Desembolso</t>
  </si>
  <si>
    <t>Data PD</t>
  </si>
  <si>
    <t>Ordem Bancária</t>
  </si>
  <si>
    <t>Data OB</t>
  </si>
  <si>
    <t>Fundamentado nas Leis nº 4320/64, art. 58 a 65,  Lei nº 14.133/21, § 3º e art. 8º, do Decreto nº 3761, de 20/04/2023.</t>
  </si>
  <si>
    <t>Em R$</t>
  </si>
  <si>
    <t>Fonte</t>
  </si>
  <si>
    <t>200101 - SECRETARIA DE ESTADO DA INFRAESTRUTURA</t>
  </si>
  <si>
    <r>
      <rPr>
        <b/>
        <sz val="12"/>
        <rFont val="Aptos Narrow"/>
        <family val="2"/>
        <scheme val="minor"/>
      </rPr>
      <t>Unidade Gestora:</t>
    </r>
    <r>
      <rPr>
        <sz val="12"/>
        <rFont val="Aptos Narrow"/>
        <family val="2"/>
        <scheme val="minor"/>
      </rPr>
      <t xml:space="preserve"> 200101 - SECRETARIA DE ESTADO DA INFRAESTRUTURA</t>
    </r>
  </si>
  <si>
    <t>Natureza da Despesa</t>
  </si>
  <si>
    <t>NF/Portaria/Fatura/Recibo Nº</t>
  </si>
  <si>
    <t>500 - Outros Recursos não Vinculados de Impostos</t>
  </si>
  <si>
    <t>700 - Outras Transferências de Convênios ou Repasses da União</t>
  </si>
  <si>
    <t xml:space="preserve">449051 - Obras e Instalações </t>
  </si>
  <si>
    <t>G. H. R - CONSTRUÇÕES E TERRAPLENAGEM LTDA - EPP</t>
  </si>
  <si>
    <t xml:space="preserve">449093 - Indenizações e Restituições </t>
  </si>
  <si>
    <t xml:space="preserve">339039 - Outros Serviços de Terceiros - Pessoa Jurídica </t>
  </si>
  <si>
    <t>754 - Recursos de Operações de Crédito</t>
  </si>
  <si>
    <t>0038.0606.2022.0007/2021</t>
  </si>
  <si>
    <t>SANTA RITA ENGENHARIA LTDA</t>
  </si>
  <si>
    <t>2024NE00273</t>
  </si>
  <si>
    <t>14/06/2024</t>
  </si>
  <si>
    <t>0038.0409.2053.0016/2021-SEINF</t>
  </si>
  <si>
    <t>ENGETOR LTDA</t>
  </si>
  <si>
    <t>0038.0370.2082.0003/2022</t>
  </si>
  <si>
    <t>HIBRIDA SERVIÇOS DE CONSULTORIA LTDA EPP</t>
  </si>
  <si>
    <t>2022NE00127</t>
  </si>
  <si>
    <t>02/05/2022</t>
  </si>
  <si>
    <t>2022NE00124</t>
  </si>
  <si>
    <t>PADRAO CONSTRUÕES, COMERCIO E SERVIÇOS EIRELI</t>
  </si>
  <si>
    <t>ARTE CONSTRUÇÕES E ENGENHARIA LTDA - ME</t>
  </si>
  <si>
    <t>20/12/2024</t>
  </si>
  <si>
    <t>ELETROSERVICE - ENGENHARIA E COMERCIO LTDA</t>
  </si>
  <si>
    <t>JAIME LERNER ARQUITETOS ASSOCIADOS LTDA</t>
  </si>
  <si>
    <t>Total</t>
  </si>
  <si>
    <t>Fonte: SIAFE/AP</t>
  </si>
  <si>
    <t>Ordem Cronológica de Pagamento - fevereiro/2025</t>
  </si>
  <si>
    <t xml:space="preserve">0038.0256.2022.0003/2025 </t>
  </si>
  <si>
    <t>2025NE00001</t>
  </si>
  <si>
    <t>12/02/2025</t>
  </si>
  <si>
    <t>2025NL00001</t>
  </si>
  <si>
    <t>14/02/2025</t>
  </si>
  <si>
    <t>2025PD00001</t>
  </si>
  <si>
    <t>2025OB00001</t>
  </si>
  <si>
    <t xml:space="preserve">LIQUIDAÇÃO DO (S) DOCUMENTO (S) 1070 CONFORME PROCESSO 1ª MEDIÇÃO/2025 DOS SERVIÇOS REF. AO CONTRATO Nº 028/2020 - SEINF/GEA - MANUTENÇÃO PREDIAL PREVENTIVA E CORRETIVA, COM FORNECIMENTO DE MATERIAL E MÃO DE OBRA, PARA ATENDIMENTO DAS NECESSIDADES DAS INSTALAÇÕES PREDIAIS DA ESCOLA DR. COARACY NUNES, EM MACAPÁ-AP, ATRAVÉS DA ATA DE REGISTRO DE PREÇOS Nº 079/2020 - CLC/PGE - PROCESSO SIGA Nº 00027/PGE/2020. </t>
  </si>
  <si>
    <t>2025NL00002</t>
  </si>
  <si>
    <t>2025PD00002</t>
  </si>
  <si>
    <t>2025OB00002</t>
  </si>
  <si>
    <t>LIQUIDAÇÃO DO (S) DOCUMENTO (S) 1071 CONFORME PROCESSO 1ª MEDIÇÃO DE 2025 DOS SERVIÇOS REFERENTE AO CONTRATO Nº 028/2020 - SEINF/GEA - MANUNTEÇÃO PREDIAL PREVENTIVA E CORRETIVA, COM FORNECIMENTO DE MATERIAL E MÃO DE OBRA, PARA ATENDIMENTO DAS NECESSIDADES NAS INSTALAÇÕES PREDIAIS DA MATERNIDADE MÃE LUZIA, SITO À AVENIDA FAB - CENTRO, EM MACAPÁ - 2ª INTERVENÇÃO, ATRAVÉS DA ATA DE REGISTRO DE PREÇOS Nº 079/2020 - CLC/PGE - PROCESSO SIGA Nº 00027/PGE/2020</t>
  </si>
  <si>
    <t>2025NL00003</t>
  </si>
  <si>
    <t>2025PD00003</t>
  </si>
  <si>
    <t>2025OB00003</t>
  </si>
  <si>
    <t>LIQUIDAÇÃO DO (S) DOCUMENTO (S) 1072 CONFORME PROCESSO 1ª MEDIÇÃO DE 2025 DOS SERVIÇOS REF. AO CONTRATO Nº 028/2020 - SEINF/GEA - MANUTENÇÃO PREDIAL PREVENTIVA E CORRETIVA, NO PRÉDIO DO HOSPITAL DE EMERGÊNCIA OSWALDO CRUZ - (ANEXO E COBERTURA), EM MACAPÁ/AP.</t>
  </si>
  <si>
    <t>2025NL00004</t>
  </si>
  <si>
    <t>2025PD00004</t>
  </si>
  <si>
    <t>2025OB00004</t>
  </si>
  <si>
    <t>LIQUIDAÇÃO DO (S) DOCUMENTO (S) 1075 CONFORME PROCESSO 1 MEDIÇÃO Nº 05-01/2025 DOS SERVIÇOS REF. AO CONTRATO Nº 028/2020 - SEINF/GEA - MANUTENÇÃO PREDIAL PREVENTIVA E CORRETIVA, NA ESCOLA ESTADUAL LAURO DE CARVALHO CHAVES, EM MACAPÁ - AP</t>
  </si>
  <si>
    <t>2025NL00005</t>
  </si>
  <si>
    <t>2025PD00005</t>
  </si>
  <si>
    <t>2025OB00005</t>
  </si>
  <si>
    <t>LIQUIDAÇÃO DO (S) DOCUMENTO (S) 1076 CONFORME PROCESSO 1ª MEDIÇÃO DE 2025 DOS SERVIÇOS REF. AO CONTRATO Nº 028/2020 - SEINF/GEA - MANUTENÇÃO PREDIAL PREVENTIVA E CORRETIVA, NA ESCOLA ESTADUAL NELITA ROCHA DE DEUS, EM MACAPÁ-AP.</t>
  </si>
  <si>
    <t>0038.0428.2030.0005/2025</t>
  </si>
  <si>
    <t>2025NE00041</t>
  </si>
  <si>
    <t>18/02/2025</t>
  </si>
  <si>
    <t>2025NL00023</t>
  </si>
  <si>
    <t>2025PD00006</t>
  </si>
  <si>
    <t>2025OB00006</t>
  </si>
  <si>
    <t>LIQUIDAÇÃO DO (S) DOCUMENTO (S) 468 CONFORME PROCESSO APROPRIAÇÃO DE PAGAMENTO, NOTA FISCAL Nº 468 PARA ATENDER A SEGUNDA MEDIÇÃO REFERENTE AO CONTRATO 066/2024-SEINF/GEA ELABORAÇÃO DE MASTERPLAN CONCEITUAL DA GLEBA CUMAÚ E ENTORNO, ABRANGENDO O PARQUE DO AEROPORTUÁRIO, ALVORADA, JARDIM AMÉRICA E MARABAIXO I, II E III, PARA O PLANEJAMENTO DA IMPLANTAÇÃO DE EQUIPAMENTOS PÚBLICOS, NO MUNICÍPIO DE MACAPÁ/AP.</t>
  </si>
  <si>
    <t>2025NL00024</t>
  </si>
  <si>
    <t>2025PD00007</t>
  </si>
  <si>
    <t>2025OB00009</t>
  </si>
  <si>
    <t>19/02/2025</t>
  </si>
  <si>
    <t xml:space="preserve">LIQUIDAÇÃO DO (S) DOCUMENTO (S) 1081 CONFORME PROCESSO APROPRIAÇÃO DE PAGAMENTO REFERENTE A 1ª MEDIÇÃO 2025 DOS SERVIÇOS REF. AO CONTRATO Nº 028/2020 - SEINF/GEA - MANUTENÇÃO PREDIAL, PREVENTIVA E CORRETIVA COM FORNECIMENTO DE MATERIAL E MÃO DE OBRA PARA ATENDIMENTO DAS NECESSIDADES DAS INSTALAÇÕES PREDIAIS DO CONJUNTO HABITACIONAL PAC CONGÓS. </t>
  </si>
  <si>
    <t>2025NL00025</t>
  </si>
  <si>
    <t>2025PD00008</t>
  </si>
  <si>
    <t>2025OB00007</t>
  </si>
  <si>
    <t>LIQUIDAÇÃO DO (S) DOCUMENTO (S) 1467 CONFORME PROCESSO APROPRIAÇÃO DE PAGAMENTO EM FAVOR DA EMPRSA SANTA RITA LTDA, NOTA FISCAL Nº 1467, 9ª MEDIÇÃO DOS SERVIÇOS REF. AO CONTRATO Nº 028/2022 - SEINF/GEA - OBRA DE 2º ETAPA DA AMPLIAÇÃO E ADAPTAÇÃO DO HOSPITAL REGIONAL DO MUNICÍPIO DE PORTO GRANDE/AP.</t>
  </si>
  <si>
    <t xml:space="preserve">0038.0606.2022.0003/2022 </t>
  </si>
  <si>
    <t>2024NE00768</t>
  </si>
  <si>
    <t>2025NL00026</t>
  </si>
  <si>
    <t>2025PD00009</t>
  </si>
  <si>
    <t>2025OB00008</t>
  </si>
  <si>
    <t xml:space="preserve">LIQUIDAÇÃO DO (S) DOCUMENTO (S) 125 CONFORME PROCESSO APROPRIAÇÃO DE PAGAMENTO EM FAVOR DA EMPRESA PADRÃO CONSTRUÇÃO COMERCIO E SERVIÇOS LTDA, 9ª MEDIÇÃO DOS SERVIÇOS REF. AO CONTRATO N.° 037/2022 SEINF/GEA - REFORMA E AMPLIAÇÃO DA ESCOLA CATARINA DANTAS TIBÚRCIO, NO MUNICÍPIO DE SANTANA/AP. </t>
  </si>
  <si>
    <t>2025NL00027</t>
  </si>
  <si>
    <t>2025PD00010</t>
  </si>
  <si>
    <t>2025OB00013</t>
  </si>
  <si>
    <t>20/02/2025</t>
  </si>
  <si>
    <t>LIQUIDAÇÃO DO (S) DOCUMENTO (S) 340 CONFORME PROCESSO APROPRIAÇÃO DE PAGAMENTO EM FAVOR DA EMPRESA HIBRIDA, NOTA FISCAL Nº 0000340, 14ª MEDIÇÃO (OUTUBRO 2024) DOS SERVIÇOS REF. AO CONTRATO Nº 002/2022 - SEINF/GEA - PRESTADO REFERENTE A EXECUÇÃO DO PLANO DE DESENVOLVIMENTO SOCIOTERRITORIAL DO RESIDENCIAL MACAPABA_FASE 2.</t>
  </si>
  <si>
    <t>2025NL00028</t>
  </si>
  <si>
    <t>2025PD00011</t>
  </si>
  <si>
    <t>2025OB00014</t>
  </si>
  <si>
    <t>LIQUIDAÇÃO DO (S) DOCUMENTO (S) 00000339 CONFORME PROCESSO APROPRIAÇÃO DE PAGAMENTO EM FAVOR DA EMPRESA HIBRIDA, NOTA FISCAL 339, PRESTAÇÃO DE SERVIÇOS NA EXECUÇÃO DE PROJETO SOCIAL PARA VIABILIZAR AÇÕES/ATIVIDADES PREVISTAS NO PLANO DE DESENVOLVIMENTO SOCIOTERRITORIAL JUNTOAS 2.148 FAMÍLIAS BENEFICIADAS PELO PROGRAMA MINHA CASA MINHA VIDA NO RESIDENCIAL MACAPABA I. CONTRATO Nº 001/2022-SEINF/GEA. REFERENTE AO CONVÊNIO SIAPF Nº 366.209-47. REFERENTE AO BOLETIM DE MEDIÇÃO Nº 13/2024 PDST I_11º PERIODO: OUTUBRO 2024 - 01.10. A 31.10.2024. VALOR DO SERVIÇO PRESTADO.</t>
  </si>
  <si>
    <t>2025NL00029</t>
  </si>
  <si>
    <t>2025PD00012</t>
  </si>
  <si>
    <t>2025OB00015</t>
  </si>
  <si>
    <t>LIQUIDAÇÃO DO (S) DOCUMENTO (S) 341 CONFORME PROCESSO APROPRIAÇÃO DE PAGAMENTO EM FAVOR DA EMPRESA HIBRIDA, NOTA FISCAL 341,PRESTAÇÃO DE SERVIÇOS NA EXECUÇÃO DE PROJETO SOCIAL PARA VIABILIZAR AÇÕES/ATIVIDADES PREVISTAS NO PLANO DE DESENVOLVIMENTO SOCIOTERRITORIAL JUNTO AS 2.148 FAMÍLIAS BENEFICIADAS PELO PROGRAMA MINHA CASA MINHA VIDA NO RESIDENCIAL MACAPABA I. CONTRATO Nº 001/2022-SEINF/GEA. REFERENTE AO CONVÊNIO SIAPF Nº 366.209-47. REFERENTE AO BOLETIM DE MEDIÇÃO Nº 14/2024 PDST I_12º PERIODO: NOVEMBRO 2024 - 01.11. A 30.11.2024.</t>
  </si>
  <si>
    <t>2025NL00030</t>
  </si>
  <si>
    <t>2025PD00013</t>
  </si>
  <si>
    <t>2025OB00016</t>
  </si>
  <si>
    <t>LIQUIDAÇÃO DO (S) DOCUMENTO (S) 342 CONFORME PROCESSO APROPRIAÇÃO DE PAGAMENTO EM FAVOR DA EMPRESA HIBRIDA, NOTA FISCAL Nº PRESTAÇÃO DE SERVIÇOS NA EXECUÇÃO DE PROJETO SOCIAL PARA VIABILIZAR AS AÇÕES/ATIVIDADES PREVISTAS NO PLANO DE DESENVOLVIMENTO SOCIOTERRITORIAL JUNTO AS 2.218 FAMILIAS BENEFICIADAS PELO PROGRAMA MINHA CASA MINHA VIDA NO RESIDENCIAL MACAPABA II. CONTRATO Nº 002/2022-SEINF/GEA_REFERENTE AO CONVÊNIO SIAPF Nº 386.832-16_REFERENTE AO BOLETIM DE MEDIÇÃO Nº 15 PDST II_ PERÍODO 01.11.24 A 30.11.24. DEMANDA CAIXA Nº 4727290</t>
  </si>
  <si>
    <t>2025NL00031</t>
  </si>
  <si>
    <t>2025PD00014</t>
  </si>
  <si>
    <t>2025OB00010</t>
  </si>
  <si>
    <t>LIQUIDAÇÃO DO (S) DOCUMENTO (S) 1084 CONFORME PROCESSO APROPRIAÇÃO DE PAGAMENTO EM FAVOR DA EMPRESA GHR, NOTA FISCAL Nº 1084, 1ª MEDIÇÃO DE 2025 DOS SERVIÇOS REF. AO CONTRATO Nº 028/2020 - SEINF/GEA - MANUTENÇÃO PREDIAL, PREVENTIVA E CORRETIVA, COM FORNECIMENTO DE MATERIAL E MÃO DE OBRA, VISANDO ATENDER AS NECESSIDADES DOS ÓRGÃOS E ENTIDADES DA ADMINISTRAÇÃO PÚBLICA ESTADUAL (PRÉDIO DO ANTIGO MACAPÁ HOTEL - HUB DE INOVAÇÃO DO AMAPÁ), ATRAVÉS DA ATA DE REGISTRO DE PREÇOS Nº 079/2020 - CLC/PGE - PROCESSO SIGA Nº 00027/PGE/2020.</t>
  </si>
  <si>
    <t>2025NL00032</t>
  </si>
  <si>
    <t>2025PD00015</t>
  </si>
  <si>
    <t>2025OB00011</t>
  </si>
  <si>
    <t>LIQUIDAÇÃO DO (S) DOCUMENTO (S) 1074 CONFORME PROCESSO APROPRIAÇÃO DE PAGAMENTO EM FAVOR DA GHR, NOTA FISCAL Nº 1074, 1º PEDIDO DE MEDIÇÃO DE 2025 REFERENTE À OBRA MANUTENÇÃO PREDIAL PREVENTIVA E CORRETIVA, COM FORNECIMENTO DE MATERIAL E MÃO DE OBRA, PARA ATENDIMENTO DAS NECESSIDADES, NO PRÉDIO DO SINE, (SISTEMA NACIONAL DE EMPREGO, MACAPÁ 2ª INTERVENÇÃO.</t>
  </si>
  <si>
    <t>2025NL00033</t>
  </si>
  <si>
    <t>2025PD00016</t>
  </si>
  <si>
    <t>2025OB00012</t>
  </si>
  <si>
    <t>LIQUIDAÇÃO DO (S) DOCUMENTO (S) 1078 CONFORME PROCESSO APROPIAÇÃO DE PAGAMENTO EM FAVOR DA EMPRESA GHR, NOTA FISCAL Nº 1078, 1ª MEDIÇÃO DE 2025 DOS SERVIÇOS REF. AO CONTRATO Nº 028/2020 - SEINF/GEA - MANUTENÇÃO PREDIAL, PREVENTIVA E CORRETIVA, COM FORNECIMENTO DE MATERIAL E MÃO DE OBRA, VISANDO ATENDER AS NECESSIDADES DOS ÓRGÃOS E ENTIDADES DA ADMINISTRAÇÃO PÚBLICA ESTADUAL (CENTRO DE REFERÊNCIA EM ATENDIMENTO A MULHER (CRAM), ATRAVÉS DA ATA DE REGISTRO DE PREÇOS Nº 079/2020 - CLC/PGE - PROCESSO SIGA Nº 00027/PGE/2020.</t>
  </si>
  <si>
    <t xml:space="preserve">0038.0451.2022.0006/2025 </t>
  </si>
  <si>
    <t>DEPARTAMENTO DE ADMINISTRACAO INTERNA - MINISTÉRIO DA DEFESA</t>
  </si>
  <si>
    <t>2025NE00049</t>
  </si>
  <si>
    <t>2025NL00034</t>
  </si>
  <si>
    <t>21/02/2025</t>
  </si>
  <si>
    <t>2025PD00021</t>
  </si>
  <si>
    <t>26/02/2025</t>
  </si>
  <si>
    <t>2025OB00020</t>
  </si>
  <si>
    <t xml:space="preserve">LIQUIDAÇÃO DO (S) DOCUMENTO (S) 98822-7 CONFORME PROCESSO Apropriação de pagamento de GRU, referente a Devolução do saldo remanescente, concernente ao Convênio nº 905210/2020 - Construção de Prédio Público para atender o Município de Tartarugalzinho/AP. Valor: R$ 63.911,68 (sessenta e três mil, novecentos e onze reais e sessenta e oito centavos). PARECER nº. 061/2025-ADINS/SEINF. </t>
  </si>
  <si>
    <t>2024NE00767</t>
  </si>
  <si>
    <t>2025NL00035</t>
  </si>
  <si>
    <t>24/02/2025</t>
  </si>
  <si>
    <t>2025PD00017</t>
  </si>
  <si>
    <t>2025OB00017</t>
  </si>
  <si>
    <t xml:space="preserve">LIQUIDAÇÃO DO (S) DOCUMENTO (S) 240 CONFORME PROCESSO APROPRIAÇÃO DE PAGAMENTO EM FAVOR DA EMPRESA ENGETOR LTDA, NOTA FISCAL Nº 240, 01º MEDIÇÃO DE 2025 (9ª MEDIÇÃO DE 2024) REF. AOS SERVIÇOS DO CONTRATO Nº 035/2022- SEINF/GEA - REFORMA E AMPLIAÇÃO DA ESCOLA ESTADUAL DOUTOR MURILO BRAGA, LOCALIZADO NO MUNICÍPIO DE MAZAGÃO AP. </t>
  </si>
  <si>
    <t>0038.0409.2030.0037/2025</t>
  </si>
  <si>
    <t>2025NE00037</t>
  </si>
  <si>
    <t>17/02/2025</t>
  </si>
  <si>
    <t>2025NL00036</t>
  </si>
  <si>
    <t>2025PD00018</t>
  </si>
  <si>
    <t>2025OB00018</t>
  </si>
  <si>
    <t>25/02/2025</t>
  </si>
  <si>
    <t>LIQUIDAÇÃO DO (S) DOCUMENTO (S) 265 CONFORME PROCESSO Despesas com a 5ª Medição do Contrato nº 016/2024 - Contratação de Pessoa Jurídica com vistas a manutenção corretiva e preventiva das Subestações de Energia abrigadas, com fornecimento de peças, insumos e mão de obra especializada, que atendem o Complexo Hospitalar: maternidade Mãe Luzia, Hospital Dr. Alberto Lima-HCAL, UNACON, Nefrologia, além da manutenção Preventiva e corretiva da Rede de Média Tensão, 13.800 V, referente a entrada de energia do complexo hospitalar, e ainda, Manutenção corretiva da Subestação do Hospital de emergência, localizado no município de Macapá/AP.PARECER nº. 031/2025-ADINS/SEINF</t>
  </si>
  <si>
    <t>0038.0428.2030.0564/2024</t>
  </si>
  <si>
    <t>2024NE00771</t>
  </si>
  <si>
    <t>2025NL00037</t>
  </si>
  <si>
    <t>2025PD00019</t>
  </si>
  <si>
    <t>2025OB00019</t>
  </si>
  <si>
    <t>LIQUIDAÇÃO DO (S) DOCUMENTO (S) 87 CONFORME PROCESSO APROPRIAÇÃO DE PAGAMENTO EM FAVOR DA EMPRSA ARTE CONTSRUÇÕES E ENGENHARIA LTDA, NOTA FISCAL Nº 87, referente ao REEQUILÍBRIO ECONÔMICOFINANCEIRO (REVISÃO), referente ao Contrato nº 023/2022- SEINF/GEA, cujo objeto é de CONSTRUÇÃO DA CASA DA MULHER BRASILEIRA, NO MUNICÍPIO DE MACAPÁ/AP.</t>
  </si>
  <si>
    <t>2025NL00038</t>
  </si>
  <si>
    <t>2025PD00022</t>
  </si>
  <si>
    <t>2025OB00021</t>
  </si>
  <si>
    <t>27/02/2025</t>
  </si>
  <si>
    <t>LIQUIDAÇÃO DO (S) DOCUMENTO (S) 1079 CONFORME PROCESSO 1ª MEDIÇÃO DE 2025 DOS SERVIÇOS REF. AO CONTRATO Nº 028/2020 - SEINF/GEA - (MANUTENÇÃO DA PROCURADORIA GERAL DO ESTADO - PGE - 3ª INTERVENÇÃO), EM MACAPÁ/AP. NF 1074</t>
  </si>
  <si>
    <t>2025NL00039</t>
  </si>
  <si>
    <t>2025PD00023</t>
  </si>
  <si>
    <t>2025OB00022</t>
  </si>
  <si>
    <t>LIQUIDAÇÃO DO (S) DOCUMENTO (S) 1085 CONFORME PROCESSO APROPRIAÇÃO DE PAGAMENTO REF. A 1ª MEDIÇÃO DE 2025 DOS SERVIÇOS REF. AO CONTRATO Nº 028/2020 - SEINF/GEA - (MANUTENÇÃO PREDIO DA SECULT SECRETARIA DE CULTURA DO ESTADO DO AMAPÁ, EM MACAPÁ-AP). NF 1085</t>
  </si>
  <si>
    <t>2025NL00040</t>
  </si>
  <si>
    <t>28/02/2025</t>
  </si>
  <si>
    <t>2025PD00024</t>
  </si>
  <si>
    <t>2025OB00023</t>
  </si>
  <si>
    <t>LIQUIDAÇÃO DO (S) DOCUMENTO (S) 1089 CONFORME PROCESSO 1ª MEDIÇÃO DE 2025 DOS SERVIÇOS REF. AO CONTRATO Nº 028/2020 - SEINF/GEA - MANUNTENÇÃO PREDIAL PREVENTIVA E CORRETIVA, COM FORNECIMENTO DE MATERIAL E MÃO DE OBRA, PARA ATENDIMENTO DAS NECESSIDADES NAS INSTALAÇÕES, NO PRÉDIO DO HEMOAP - INSTITUTO DE HEMATOLOGIA E HEMOTERAPIA DO AMAPÁ, EM MACAPÁ/AP. NF. 1089</t>
  </si>
  <si>
    <t>2025NL00041</t>
  </si>
  <si>
    <t>2025PD00025</t>
  </si>
  <si>
    <t>2025OB00024</t>
  </si>
  <si>
    <t>LIQUIDAÇÃO DO (S) DOCUMENTO (S) 1086 CONFORME PROCESSO APROPRIAÇÃO DE PAGAMENTO REF. a 1ª MEDIÇÃO DE 2025 DOS SERVIÇOS REFERENTE AO CONTRATO Nº 028/2020 - SEINF/GEA - MANUTENÇÃO PREDIAL PREVENTIVA E CORRETIVA, COM FORNECIMENTO DE MATERIAL E MÃO DE OBRA, PARA ATENDIMENTO DAS NECESSIDADES NAS INSTALAÇÕES, NO PRÉDIO DA ESCOLA ESTADUAL ANTÔNIO CORDEIRO PONTES, EM MACAPÁ/AP, ATRAVÉS DA ATA DE REGISTRO DE PREÇOS Nº 079/2020 - CLC/PGE. NF 1086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</si>
</sst>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0"/>
      <name val="Aptos Narrow"/>
      <family val="2"/>
      <scheme val="minor"/>
    </font>
    <font>
      <b/>
      <sz val="10"/>
      <name val="Aptos Narrow"/>
      <family val="2"/>
      <scheme val="minor"/>
    </font>
    <font>
      <b/>
      <sz val="14"/>
      <name val="Aptos Narrow"/>
      <family val="2"/>
      <scheme val="minor"/>
    </font>
    <font>
      <sz val="12"/>
      <name val="Aptos Narrow"/>
      <family val="2"/>
      <scheme val="minor"/>
    </font>
    <font>
      <b/>
      <sz val="12"/>
      <name val="Aptos Narrow"/>
      <family val="2"/>
      <scheme val="minor"/>
    </font>
    <font>
      <sz val="10"/>
      <name val="Calibri"/>
      <family val="2"/>
    </font>
    <font>
      <b/>
      <sz val="9"/>
      <name val="Calibri"/>
      <family val="2"/>
    </font>
    <font>
      <sz val="8"/>
      <name val="Tahoma"/>
      <family val="2"/>
    </font>
  </fonts>
  <fills count="4">
    <fill>
      <patternFill patternType="none"/>
    </fill>
    <fill>
      <patternFill patternType="gray125"/>
    </fill>
    <fill>
      <patternFill patternType="solid">
        <fgColor theme="9" tint="0.79998168889431442"/>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6" fillId="0" borderId="0" xfId="0" applyFont="1" applyAlignment="1">
      <alignment vertical="center" wrapText="1"/>
    </xf>
    <xf numFmtId="0" fontId="4" fillId="0" borderId="0" xfId="0" applyFont="1" applyAlignment="1">
      <alignment vertical="center" wrapText="1"/>
    </xf>
    <xf numFmtId="0" fontId="7" fillId="2" borderId="1" xfId="0" applyFont="1" applyFill="1" applyBorder="1" applyAlignment="1">
      <alignment horizontal="center" vertical="center" textRotation="90" wrapText="1"/>
    </xf>
    <xf numFmtId="0" fontId="7" fillId="2" borderId="1" xfId="0" applyFont="1" applyFill="1" applyBorder="1" applyAlignment="1">
      <alignment horizontal="center" vertical="center" wrapText="1"/>
    </xf>
    <xf numFmtId="0" fontId="4" fillId="0" borderId="0" xfId="0" applyFont="1" applyAlignment="1">
      <alignment horizontal="left"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0" fontId="8" fillId="3" borderId="1" xfId="0" applyFont="1" applyFill="1" applyBorder="1" applyAlignment="1">
      <alignment horizontal="left" vertical="top" wrapText="1"/>
    </xf>
    <xf numFmtId="4" fontId="8" fillId="3" borderId="1" xfId="0" applyNumberFormat="1" applyFont="1" applyFill="1" applyBorder="1" applyAlignment="1">
      <alignment horizontal="right" vertical="top" wrapText="1"/>
    </xf>
    <xf numFmtId="0" fontId="2" fillId="2" borderId="1" xfId="0" applyFont="1" applyFill="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right" vertical="center" wrapText="1"/>
    </xf>
    <xf numFmtId="0" fontId="4" fillId="0" borderId="0" xfId="0" applyFont="1" applyAlignment="1">
      <alignment horizontal="left" vertical="center" wrapText="1"/>
    </xf>
    <xf numFmtId="0" fontId="1"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368300</xdr:colOff>
      <xdr:row>0</xdr:row>
      <xdr:rowOff>0</xdr:rowOff>
    </xdr:from>
    <xdr:to>
      <xdr:col>9</xdr:col>
      <xdr:colOff>117475</xdr:colOff>
      <xdr:row>2</xdr:row>
      <xdr:rowOff>158022</xdr:rowOff>
    </xdr:to>
    <xdr:pic>
      <xdr:nvPicPr>
        <xdr:cNvPr id="2" name="Imagem 1">
          <a:extLst>
            <a:ext uri="{FF2B5EF4-FFF2-40B4-BE49-F238E27FC236}">
              <a16:creationId xmlns:a16="http://schemas.microsoft.com/office/drawing/2014/main" id="{6A522D74-355C-4775-9864-9B65B25886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1025" y="0"/>
          <a:ext cx="444500" cy="500922"/>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E8B3B-6F75-43E4-A321-D2A4C94A05AC}">
  <dimension ref="A1:O37"/>
  <sheetViews>
    <sheetView showGridLines="0" tabSelected="1" workbookViewId="0">
      <selection activeCell="A7" sqref="A7:O7"/>
    </sheetView>
  </sheetViews>
  <sheetFormatPr defaultRowHeight="13.5" x14ac:dyDescent="0.75"/>
  <cols>
    <col min="1" max="1" width="5.86328125" style="2" customWidth="1"/>
    <col min="2" max="2" width="14.58984375" style="1" customWidth="1"/>
    <col min="3" max="3" width="30.31640625" style="1" customWidth="1"/>
    <col min="4" max="4" width="24.953125" style="1" customWidth="1"/>
    <col min="5" max="5" width="9.6796875" style="1" customWidth="1"/>
    <col min="6" max="6" width="8.54296875" style="1" customWidth="1"/>
    <col min="7" max="7" width="9.6328125" style="1" customWidth="1"/>
    <col min="8" max="8" width="8.26953125" style="1" customWidth="1"/>
    <col min="9" max="9" width="9.953125" style="1" customWidth="1"/>
    <col min="10" max="10" width="8.26953125" style="1" customWidth="1"/>
    <col min="11" max="11" width="9.58984375" style="1" customWidth="1"/>
    <col min="12" max="12" width="8.26953125" style="1" customWidth="1"/>
    <col min="13" max="13" width="54.2265625" style="1" customWidth="1"/>
    <col min="14" max="14" width="24.76953125" style="1" customWidth="1"/>
    <col min="15" max="15" width="13.54296875" style="1" customWidth="1"/>
    <col min="16" max="16384" width="8.7265625" style="1"/>
  </cols>
  <sheetData>
    <row r="1" spans="1:15" x14ac:dyDescent="0.75">
      <c r="A1" s="14"/>
      <c r="B1" s="14"/>
      <c r="C1" s="14"/>
      <c r="D1" s="14"/>
      <c r="E1" s="14"/>
      <c r="F1" s="14"/>
      <c r="G1" s="14"/>
      <c r="H1" s="14"/>
      <c r="I1" s="14"/>
      <c r="J1" s="14"/>
      <c r="K1" s="14"/>
      <c r="L1" s="14"/>
      <c r="M1" s="14"/>
      <c r="N1" s="14"/>
      <c r="O1" s="14"/>
    </row>
    <row r="2" spans="1:15" x14ac:dyDescent="0.75">
      <c r="A2" s="14"/>
      <c r="B2" s="14"/>
      <c r="C2" s="14"/>
      <c r="D2" s="14"/>
      <c r="E2" s="14"/>
      <c r="F2" s="14"/>
      <c r="G2" s="14"/>
      <c r="H2" s="14"/>
      <c r="I2" s="14"/>
      <c r="J2" s="14"/>
      <c r="K2" s="14"/>
      <c r="L2" s="14"/>
      <c r="M2" s="14"/>
      <c r="N2" s="14"/>
      <c r="O2" s="14"/>
    </row>
    <row r="3" spans="1:15" x14ac:dyDescent="0.75">
      <c r="A3" s="14"/>
      <c r="B3" s="14"/>
      <c r="C3" s="14"/>
      <c r="D3" s="14"/>
      <c r="E3" s="14"/>
      <c r="F3" s="14"/>
      <c r="G3" s="14"/>
      <c r="H3" s="14"/>
      <c r="I3" s="14"/>
      <c r="J3" s="14"/>
      <c r="K3" s="14"/>
      <c r="L3" s="14"/>
      <c r="M3" s="14"/>
      <c r="N3" s="14"/>
      <c r="O3" s="14"/>
    </row>
    <row r="4" spans="1:15" x14ac:dyDescent="0.75">
      <c r="A4" s="15" t="s">
        <v>0</v>
      </c>
      <c r="B4" s="15"/>
      <c r="C4" s="15"/>
      <c r="D4" s="15"/>
      <c r="E4" s="15"/>
      <c r="F4" s="15"/>
      <c r="G4" s="15"/>
      <c r="H4" s="15"/>
      <c r="I4" s="15"/>
      <c r="J4" s="15"/>
      <c r="K4" s="15"/>
      <c r="L4" s="15"/>
      <c r="M4" s="15"/>
      <c r="N4" s="15"/>
      <c r="O4" s="15"/>
    </row>
    <row r="5" spans="1:15" x14ac:dyDescent="0.75">
      <c r="A5" s="15" t="s">
        <v>16</v>
      </c>
      <c r="B5" s="15"/>
      <c r="C5" s="15"/>
      <c r="D5" s="15"/>
      <c r="E5" s="15"/>
      <c r="F5" s="15"/>
      <c r="G5" s="15"/>
      <c r="H5" s="15"/>
      <c r="I5" s="15"/>
      <c r="J5" s="15"/>
      <c r="K5" s="15"/>
      <c r="L5" s="15"/>
      <c r="M5" s="15"/>
      <c r="N5" s="15"/>
      <c r="O5" s="15"/>
    </row>
    <row r="6" spans="1:15" ht="8.75" customHeight="1" x14ac:dyDescent="0.75">
      <c r="A6" s="15"/>
      <c r="B6" s="15"/>
      <c r="C6" s="15"/>
      <c r="D6" s="15"/>
      <c r="E6" s="15"/>
      <c r="F6" s="15"/>
      <c r="G6" s="15"/>
      <c r="H6" s="15"/>
      <c r="I6" s="15"/>
      <c r="J6" s="15"/>
      <c r="K6" s="15"/>
      <c r="L6" s="15"/>
      <c r="M6" s="15"/>
      <c r="N6" s="15"/>
      <c r="O6" s="15"/>
    </row>
    <row r="7" spans="1:15" ht="19" x14ac:dyDescent="0.75">
      <c r="A7" s="16" t="s">
        <v>45</v>
      </c>
      <c r="B7" s="16"/>
      <c r="C7" s="16"/>
      <c r="D7" s="16"/>
      <c r="E7" s="16"/>
      <c r="F7" s="16"/>
      <c r="G7" s="16"/>
      <c r="H7" s="16"/>
      <c r="I7" s="16"/>
      <c r="J7" s="16"/>
      <c r="K7" s="16"/>
      <c r="L7" s="16"/>
      <c r="M7" s="16"/>
      <c r="N7" s="16"/>
      <c r="O7" s="16"/>
    </row>
    <row r="8" spans="1:15" ht="16" customHeight="1" x14ac:dyDescent="0.75">
      <c r="A8" s="18" t="s">
        <v>17</v>
      </c>
      <c r="B8" s="18"/>
      <c r="C8" s="18"/>
      <c r="D8" s="18"/>
      <c r="E8" s="18"/>
      <c r="F8" s="18"/>
      <c r="G8" s="18"/>
      <c r="H8" s="18"/>
      <c r="I8" s="18"/>
      <c r="J8" s="18"/>
      <c r="K8" s="18"/>
      <c r="L8" s="18"/>
      <c r="M8" s="7"/>
      <c r="N8" s="4"/>
      <c r="O8" s="4"/>
    </row>
    <row r="9" spans="1:15" ht="16" customHeight="1" x14ac:dyDescent="0.75">
      <c r="A9" s="18" t="s">
        <v>13</v>
      </c>
      <c r="B9" s="18"/>
      <c r="C9" s="18"/>
      <c r="D9" s="18"/>
      <c r="E9" s="18"/>
      <c r="F9" s="18"/>
      <c r="G9" s="18"/>
      <c r="H9" s="18"/>
      <c r="I9" s="18"/>
      <c r="J9" s="18"/>
      <c r="K9" s="18"/>
      <c r="L9" s="18"/>
      <c r="M9" s="7"/>
      <c r="N9" s="4"/>
      <c r="O9" s="4"/>
    </row>
    <row r="10" spans="1:15" x14ac:dyDescent="0.75">
      <c r="A10" s="17" t="s">
        <v>14</v>
      </c>
      <c r="B10" s="17"/>
      <c r="C10" s="17"/>
      <c r="D10" s="17"/>
      <c r="E10" s="17"/>
      <c r="F10" s="17"/>
      <c r="G10" s="17"/>
      <c r="H10" s="17"/>
      <c r="I10" s="17"/>
      <c r="J10" s="17"/>
      <c r="K10" s="17"/>
      <c r="L10" s="17"/>
      <c r="M10" s="17"/>
      <c r="N10" s="17"/>
      <c r="O10" s="17"/>
    </row>
    <row r="11" spans="1:15" s="3" customFormat="1" ht="60.65" customHeight="1" x14ac:dyDescent="0.75">
      <c r="A11" s="5" t="s">
        <v>1</v>
      </c>
      <c r="B11" s="6" t="s">
        <v>3</v>
      </c>
      <c r="C11" s="6" t="s">
        <v>15</v>
      </c>
      <c r="D11" s="6" t="s">
        <v>4</v>
      </c>
      <c r="E11" s="6" t="s">
        <v>5</v>
      </c>
      <c r="F11" s="6" t="s">
        <v>6</v>
      </c>
      <c r="G11" s="6" t="s">
        <v>7</v>
      </c>
      <c r="H11" s="6" t="s">
        <v>8</v>
      </c>
      <c r="I11" s="6" t="s">
        <v>9</v>
      </c>
      <c r="J11" s="6" t="s">
        <v>10</v>
      </c>
      <c r="K11" s="6" t="s">
        <v>11</v>
      </c>
      <c r="L11" s="6" t="s">
        <v>12</v>
      </c>
      <c r="M11" s="6" t="s">
        <v>19</v>
      </c>
      <c r="N11" s="6" t="s">
        <v>18</v>
      </c>
      <c r="O11" s="6" t="s">
        <v>2</v>
      </c>
    </row>
    <row r="12" spans="1:15" ht="73.5" x14ac:dyDescent="0.75">
      <c r="A12" s="8">
        <v>1</v>
      </c>
      <c r="B12" s="11" t="s">
        <v>46</v>
      </c>
      <c r="C12" s="11" t="s">
        <v>20</v>
      </c>
      <c r="D12" s="11" t="s">
        <v>23</v>
      </c>
      <c r="E12" s="11" t="s">
        <v>47</v>
      </c>
      <c r="F12" s="11" t="s">
        <v>48</v>
      </c>
      <c r="G12" s="11" t="s">
        <v>49</v>
      </c>
      <c r="H12" s="11" t="s">
        <v>50</v>
      </c>
      <c r="I12" s="11" t="s">
        <v>51</v>
      </c>
      <c r="J12" s="11" t="s">
        <v>50</v>
      </c>
      <c r="K12" s="11" t="s">
        <v>52</v>
      </c>
      <c r="L12" s="11" t="s">
        <v>50</v>
      </c>
      <c r="M12" s="11" t="s">
        <v>53</v>
      </c>
      <c r="N12" s="11" t="s">
        <v>22</v>
      </c>
      <c r="O12" s="12">
        <v>802348.7</v>
      </c>
    </row>
    <row r="13" spans="1:15" ht="84" x14ac:dyDescent="0.75">
      <c r="A13" s="8">
        <f>A12+1</f>
        <v>2</v>
      </c>
      <c r="B13" s="11" t="s">
        <v>46</v>
      </c>
      <c r="C13" s="11" t="s">
        <v>20</v>
      </c>
      <c r="D13" s="11" t="s">
        <v>23</v>
      </c>
      <c r="E13" s="11" t="s">
        <v>47</v>
      </c>
      <c r="F13" s="11" t="s">
        <v>48</v>
      </c>
      <c r="G13" s="11" t="s">
        <v>54</v>
      </c>
      <c r="H13" s="11" t="s">
        <v>50</v>
      </c>
      <c r="I13" s="11" t="s">
        <v>55</v>
      </c>
      <c r="J13" s="11" t="s">
        <v>50</v>
      </c>
      <c r="K13" s="11" t="s">
        <v>56</v>
      </c>
      <c r="L13" s="11" t="s">
        <v>50</v>
      </c>
      <c r="M13" s="11" t="s">
        <v>57</v>
      </c>
      <c r="N13" s="11" t="s">
        <v>22</v>
      </c>
      <c r="O13" s="12">
        <v>104556.74</v>
      </c>
    </row>
    <row r="14" spans="1:15" ht="52.5" x14ac:dyDescent="0.75">
      <c r="A14" s="8">
        <f t="shared" ref="A14:A35" si="0">A13+1</f>
        <v>3</v>
      </c>
      <c r="B14" s="11" t="s">
        <v>46</v>
      </c>
      <c r="C14" s="11" t="s">
        <v>20</v>
      </c>
      <c r="D14" s="11" t="s">
        <v>23</v>
      </c>
      <c r="E14" s="11" t="s">
        <v>47</v>
      </c>
      <c r="F14" s="11" t="s">
        <v>48</v>
      </c>
      <c r="G14" s="11" t="s">
        <v>58</v>
      </c>
      <c r="H14" s="11" t="s">
        <v>50</v>
      </c>
      <c r="I14" s="11" t="s">
        <v>59</v>
      </c>
      <c r="J14" s="11" t="s">
        <v>50</v>
      </c>
      <c r="K14" s="11" t="s">
        <v>60</v>
      </c>
      <c r="L14" s="11" t="s">
        <v>50</v>
      </c>
      <c r="M14" s="11" t="s">
        <v>61</v>
      </c>
      <c r="N14" s="11" t="s">
        <v>22</v>
      </c>
      <c r="O14" s="12">
        <v>121820.38</v>
      </c>
    </row>
    <row r="15" spans="1:15" ht="42" x14ac:dyDescent="0.75">
      <c r="A15" s="8">
        <f t="shared" si="0"/>
        <v>4</v>
      </c>
      <c r="B15" s="11" t="s">
        <v>46</v>
      </c>
      <c r="C15" s="11" t="s">
        <v>20</v>
      </c>
      <c r="D15" s="11" t="s">
        <v>23</v>
      </c>
      <c r="E15" s="11" t="s">
        <v>47</v>
      </c>
      <c r="F15" s="11" t="s">
        <v>48</v>
      </c>
      <c r="G15" s="11" t="s">
        <v>62</v>
      </c>
      <c r="H15" s="11" t="s">
        <v>50</v>
      </c>
      <c r="I15" s="11" t="s">
        <v>63</v>
      </c>
      <c r="J15" s="11" t="s">
        <v>50</v>
      </c>
      <c r="K15" s="11" t="s">
        <v>64</v>
      </c>
      <c r="L15" s="11" t="s">
        <v>50</v>
      </c>
      <c r="M15" s="11" t="s">
        <v>65</v>
      </c>
      <c r="N15" s="11" t="s">
        <v>22</v>
      </c>
      <c r="O15" s="12">
        <v>572381.18000000005</v>
      </c>
    </row>
    <row r="16" spans="1:15" ht="42" x14ac:dyDescent="0.75">
      <c r="A16" s="8">
        <f t="shared" si="0"/>
        <v>5</v>
      </c>
      <c r="B16" s="11" t="s">
        <v>46</v>
      </c>
      <c r="C16" s="11" t="s">
        <v>20</v>
      </c>
      <c r="D16" s="11" t="s">
        <v>23</v>
      </c>
      <c r="E16" s="11" t="s">
        <v>47</v>
      </c>
      <c r="F16" s="11" t="s">
        <v>48</v>
      </c>
      <c r="G16" s="11" t="s">
        <v>66</v>
      </c>
      <c r="H16" s="11" t="s">
        <v>50</v>
      </c>
      <c r="I16" s="11" t="s">
        <v>67</v>
      </c>
      <c r="J16" s="11" t="s">
        <v>50</v>
      </c>
      <c r="K16" s="11" t="s">
        <v>68</v>
      </c>
      <c r="L16" s="11" t="s">
        <v>50</v>
      </c>
      <c r="M16" s="11" t="s">
        <v>69</v>
      </c>
      <c r="N16" s="11" t="s">
        <v>22</v>
      </c>
      <c r="O16" s="12">
        <v>574634.94999999995</v>
      </c>
    </row>
    <row r="17" spans="1:15" ht="73.5" x14ac:dyDescent="0.75">
      <c r="A17" s="8">
        <f t="shared" si="0"/>
        <v>6</v>
      </c>
      <c r="B17" s="11" t="s">
        <v>70</v>
      </c>
      <c r="C17" s="11" t="s">
        <v>20</v>
      </c>
      <c r="D17" s="11" t="s">
        <v>42</v>
      </c>
      <c r="E17" s="11" t="s">
        <v>71</v>
      </c>
      <c r="F17" s="11" t="s">
        <v>72</v>
      </c>
      <c r="G17" s="11" t="s">
        <v>73</v>
      </c>
      <c r="H17" s="11" t="s">
        <v>72</v>
      </c>
      <c r="I17" s="11" t="s">
        <v>74</v>
      </c>
      <c r="J17" s="11" t="s">
        <v>72</v>
      </c>
      <c r="K17" s="11" t="s">
        <v>75</v>
      </c>
      <c r="L17" s="11" t="s">
        <v>72</v>
      </c>
      <c r="M17" s="11" t="s">
        <v>76</v>
      </c>
      <c r="N17" s="11" t="s">
        <v>22</v>
      </c>
      <c r="O17" s="12">
        <v>132750</v>
      </c>
    </row>
    <row r="18" spans="1:15" ht="63" x14ac:dyDescent="0.75">
      <c r="A18" s="8">
        <f t="shared" si="0"/>
        <v>7</v>
      </c>
      <c r="B18" s="11" t="s">
        <v>46</v>
      </c>
      <c r="C18" s="11" t="s">
        <v>20</v>
      </c>
      <c r="D18" s="11" t="s">
        <v>23</v>
      </c>
      <c r="E18" s="11" t="s">
        <v>47</v>
      </c>
      <c r="F18" s="11" t="s">
        <v>48</v>
      </c>
      <c r="G18" s="11" t="s">
        <v>77</v>
      </c>
      <c r="H18" s="11" t="s">
        <v>72</v>
      </c>
      <c r="I18" s="11" t="s">
        <v>78</v>
      </c>
      <c r="J18" s="11" t="s">
        <v>72</v>
      </c>
      <c r="K18" s="11" t="s">
        <v>79</v>
      </c>
      <c r="L18" s="11" t="s">
        <v>80</v>
      </c>
      <c r="M18" s="11" t="s">
        <v>81</v>
      </c>
      <c r="N18" s="11" t="s">
        <v>22</v>
      </c>
      <c r="O18" s="12">
        <v>1524413.28</v>
      </c>
    </row>
    <row r="19" spans="1:15" ht="52.5" x14ac:dyDescent="0.75">
      <c r="A19" s="8">
        <f t="shared" si="0"/>
        <v>8</v>
      </c>
      <c r="B19" s="11" t="s">
        <v>27</v>
      </c>
      <c r="C19" s="11" t="s">
        <v>26</v>
      </c>
      <c r="D19" s="11" t="s">
        <v>28</v>
      </c>
      <c r="E19" s="11" t="s">
        <v>29</v>
      </c>
      <c r="F19" s="11" t="s">
        <v>30</v>
      </c>
      <c r="G19" s="11" t="s">
        <v>82</v>
      </c>
      <c r="H19" s="11" t="s">
        <v>80</v>
      </c>
      <c r="I19" s="11" t="s">
        <v>83</v>
      </c>
      <c r="J19" s="11" t="s">
        <v>80</v>
      </c>
      <c r="K19" s="11" t="s">
        <v>84</v>
      </c>
      <c r="L19" s="11" t="s">
        <v>80</v>
      </c>
      <c r="M19" s="11" t="s">
        <v>85</v>
      </c>
      <c r="N19" s="11" t="s">
        <v>22</v>
      </c>
      <c r="O19" s="12">
        <v>1112176.6000000001</v>
      </c>
    </row>
    <row r="20" spans="1:15" ht="52.5" x14ac:dyDescent="0.75">
      <c r="A20" s="8">
        <f t="shared" si="0"/>
        <v>9</v>
      </c>
      <c r="B20" s="11" t="s">
        <v>86</v>
      </c>
      <c r="C20" s="11" t="s">
        <v>26</v>
      </c>
      <c r="D20" s="11" t="s">
        <v>38</v>
      </c>
      <c r="E20" s="11" t="s">
        <v>87</v>
      </c>
      <c r="F20" s="11" t="s">
        <v>40</v>
      </c>
      <c r="G20" s="11" t="s">
        <v>88</v>
      </c>
      <c r="H20" s="11" t="s">
        <v>80</v>
      </c>
      <c r="I20" s="11" t="s">
        <v>89</v>
      </c>
      <c r="J20" s="11" t="s">
        <v>80</v>
      </c>
      <c r="K20" s="11" t="s">
        <v>90</v>
      </c>
      <c r="L20" s="11" t="s">
        <v>80</v>
      </c>
      <c r="M20" s="11" t="s">
        <v>91</v>
      </c>
      <c r="N20" s="11" t="s">
        <v>22</v>
      </c>
      <c r="O20" s="12">
        <v>187479.66</v>
      </c>
    </row>
    <row r="21" spans="1:15" ht="63" x14ac:dyDescent="0.75">
      <c r="A21" s="8">
        <f t="shared" si="0"/>
        <v>10</v>
      </c>
      <c r="B21" s="11" t="s">
        <v>33</v>
      </c>
      <c r="C21" s="11" t="s">
        <v>21</v>
      </c>
      <c r="D21" s="11" t="s">
        <v>34</v>
      </c>
      <c r="E21" s="11" t="s">
        <v>35</v>
      </c>
      <c r="F21" s="11" t="s">
        <v>36</v>
      </c>
      <c r="G21" s="11" t="s">
        <v>92</v>
      </c>
      <c r="H21" s="11" t="s">
        <v>80</v>
      </c>
      <c r="I21" s="11" t="s">
        <v>93</v>
      </c>
      <c r="J21" s="11" t="s">
        <v>80</v>
      </c>
      <c r="K21" s="11" t="s">
        <v>94</v>
      </c>
      <c r="L21" s="11" t="s">
        <v>95</v>
      </c>
      <c r="M21" s="11" t="s">
        <v>96</v>
      </c>
      <c r="N21" s="11" t="s">
        <v>25</v>
      </c>
      <c r="O21" s="12">
        <v>42722</v>
      </c>
    </row>
    <row r="22" spans="1:15" ht="105" x14ac:dyDescent="0.75">
      <c r="A22" s="8">
        <f t="shared" si="0"/>
        <v>11</v>
      </c>
      <c r="B22" s="11" t="s">
        <v>33</v>
      </c>
      <c r="C22" s="11" t="s">
        <v>21</v>
      </c>
      <c r="D22" s="11" t="s">
        <v>34</v>
      </c>
      <c r="E22" s="11" t="s">
        <v>37</v>
      </c>
      <c r="F22" s="11" t="s">
        <v>36</v>
      </c>
      <c r="G22" s="11" t="s">
        <v>97</v>
      </c>
      <c r="H22" s="11" t="s">
        <v>80</v>
      </c>
      <c r="I22" s="11" t="s">
        <v>98</v>
      </c>
      <c r="J22" s="11" t="s">
        <v>80</v>
      </c>
      <c r="K22" s="11" t="s">
        <v>99</v>
      </c>
      <c r="L22" s="11" t="s">
        <v>95</v>
      </c>
      <c r="M22" s="11" t="s">
        <v>100</v>
      </c>
      <c r="N22" s="11" t="s">
        <v>25</v>
      </c>
      <c r="O22" s="12">
        <v>37040</v>
      </c>
    </row>
    <row r="23" spans="1:15" ht="94.5" x14ac:dyDescent="0.75">
      <c r="A23" s="8">
        <f t="shared" si="0"/>
        <v>12</v>
      </c>
      <c r="B23" s="11" t="s">
        <v>33</v>
      </c>
      <c r="C23" s="11" t="s">
        <v>21</v>
      </c>
      <c r="D23" s="11" t="s">
        <v>34</v>
      </c>
      <c r="E23" s="11" t="s">
        <v>37</v>
      </c>
      <c r="F23" s="11" t="s">
        <v>36</v>
      </c>
      <c r="G23" s="11" t="s">
        <v>101</v>
      </c>
      <c r="H23" s="11" t="s">
        <v>80</v>
      </c>
      <c r="I23" s="11" t="s">
        <v>102</v>
      </c>
      <c r="J23" s="11" t="s">
        <v>80</v>
      </c>
      <c r="K23" s="11" t="s">
        <v>103</v>
      </c>
      <c r="L23" s="11" t="s">
        <v>95</v>
      </c>
      <c r="M23" s="11" t="s">
        <v>104</v>
      </c>
      <c r="N23" s="11" t="s">
        <v>25</v>
      </c>
      <c r="O23" s="12">
        <v>9040</v>
      </c>
    </row>
    <row r="24" spans="1:15" ht="94.5" x14ac:dyDescent="0.75">
      <c r="A24" s="8">
        <f t="shared" si="0"/>
        <v>13</v>
      </c>
      <c r="B24" s="11" t="s">
        <v>33</v>
      </c>
      <c r="C24" s="11" t="s">
        <v>21</v>
      </c>
      <c r="D24" s="11" t="s">
        <v>34</v>
      </c>
      <c r="E24" s="11" t="s">
        <v>35</v>
      </c>
      <c r="F24" s="11" t="s">
        <v>36</v>
      </c>
      <c r="G24" s="11" t="s">
        <v>105</v>
      </c>
      <c r="H24" s="11" t="s">
        <v>80</v>
      </c>
      <c r="I24" s="11" t="s">
        <v>106</v>
      </c>
      <c r="J24" s="11" t="s">
        <v>80</v>
      </c>
      <c r="K24" s="11" t="s">
        <v>107</v>
      </c>
      <c r="L24" s="11" t="s">
        <v>95</v>
      </c>
      <c r="M24" s="11" t="s">
        <v>108</v>
      </c>
      <c r="N24" s="11" t="s">
        <v>25</v>
      </c>
      <c r="O24" s="12">
        <v>37119.17</v>
      </c>
    </row>
    <row r="25" spans="1:15" ht="94.5" x14ac:dyDescent="0.75">
      <c r="A25" s="8">
        <f t="shared" si="0"/>
        <v>14</v>
      </c>
      <c r="B25" s="11" t="s">
        <v>46</v>
      </c>
      <c r="C25" s="11" t="s">
        <v>20</v>
      </c>
      <c r="D25" s="11" t="s">
        <v>23</v>
      </c>
      <c r="E25" s="11" t="s">
        <v>47</v>
      </c>
      <c r="F25" s="11" t="s">
        <v>48</v>
      </c>
      <c r="G25" s="11" t="s">
        <v>109</v>
      </c>
      <c r="H25" s="11" t="s">
        <v>80</v>
      </c>
      <c r="I25" s="11" t="s">
        <v>110</v>
      </c>
      <c r="J25" s="11" t="s">
        <v>80</v>
      </c>
      <c r="K25" s="11" t="s">
        <v>111</v>
      </c>
      <c r="L25" s="11" t="s">
        <v>95</v>
      </c>
      <c r="M25" s="11" t="s">
        <v>112</v>
      </c>
      <c r="N25" s="11" t="s">
        <v>22</v>
      </c>
      <c r="O25" s="12">
        <v>273320.11</v>
      </c>
    </row>
    <row r="26" spans="1:15" ht="63" x14ac:dyDescent="0.75">
      <c r="A26" s="8">
        <f t="shared" si="0"/>
        <v>15</v>
      </c>
      <c r="B26" s="11" t="s">
        <v>46</v>
      </c>
      <c r="C26" s="11" t="s">
        <v>20</v>
      </c>
      <c r="D26" s="11" t="s">
        <v>23</v>
      </c>
      <c r="E26" s="11" t="s">
        <v>47</v>
      </c>
      <c r="F26" s="11" t="s">
        <v>48</v>
      </c>
      <c r="G26" s="11" t="s">
        <v>113</v>
      </c>
      <c r="H26" s="11" t="s">
        <v>80</v>
      </c>
      <c r="I26" s="11" t="s">
        <v>114</v>
      </c>
      <c r="J26" s="11" t="s">
        <v>80</v>
      </c>
      <c r="K26" s="11" t="s">
        <v>115</v>
      </c>
      <c r="L26" s="11" t="s">
        <v>95</v>
      </c>
      <c r="M26" s="11" t="s">
        <v>116</v>
      </c>
      <c r="N26" s="11" t="s">
        <v>22</v>
      </c>
      <c r="O26" s="12">
        <v>321960.02</v>
      </c>
    </row>
    <row r="27" spans="1:15" ht="94.5" x14ac:dyDescent="0.75">
      <c r="A27" s="8">
        <f t="shared" si="0"/>
        <v>16</v>
      </c>
      <c r="B27" s="11" t="s">
        <v>46</v>
      </c>
      <c r="C27" s="11" t="s">
        <v>20</v>
      </c>
      <c r="D27" s="11" t="s">
        <v>23</v>
      </c>
      <c r="E27" s="11" t="s">
        <v>47</v>
      </c>
      <c r="F27" s="11" t="s">
        <v>48</v>
      </c>
      <c r="G27" s="11" t="s">
        <v>117</v>
      </c>
      <c r="H27" s="11" t="s">
        <v>95</v>
      </c>
      <c r="I27" s="11" t="s">
        <v>118</v>
      </c>
      <c r="J27" s="11" t="s">
        <v>95</v>
      </c>
      <c r="K27" s="11" t="s">
        <v>119</v>
      </c>
      <c r="L27" s="11" t="s">
        <v>95</v>
      </c>
      <c r="M27" s="11" t="s">
        <v>120</v>
      </c>
      <c r="N27" s="11" t="s">
        <v>22</v>
      </c>
      <c r="O27" s="12">
        <v>219805.92</v>
      </c>
    </row>
    <row r="28" spans="1:15" ht="63" x14ac:dyDescent="0.75">
      <c r="A28" s="8">
        <f t="shared" si="0"/>
        <v>17</v>
      </c>
      <c r="B28" s="11" t="s">
        <v>121</v>
      </c>
      <c r="C28" s="11" t="s">
        <v>20</v>
      </c>
      <c r="D28" s="11" t="s">
        <v>122</v>
      </c>
      <c r="E28" s="11" t="s">
        <v>123</v>
      </c>
      <c r="F28" s="11" t="s">
        <v>80</v>
      </c>
      <c r="G28" s="11" t="s">
        <v>124</v>
      </c>
      <c r="H28" s="11" t="s">
        <v>125</v>
      </c>
      <c r="I28" s="11" t="s">
        <v>126</v>
      </c>
      <c r="J28" s="11" t="s">
        <v>127</v>
      </c>
      <c r="K28" s="11" t="s">
        <v>128</v>
      </c>
      <c r="L28" s="11" t="s">
        <v>127</v>
      </c>
      <c r="M28" s="11" t="s">
        <v>129</v>
      </c>
      <c r="N28" s="11" t="s">
        <v>24</v>
      </c>
      <c r="O28" s="12">
        <v>63911.68</v>
      </c>
    </row>
    <row r="29" spans="1:15" ht="63" x14ac:dyDescent="0.75">
      <c r="A29" s="8">
        <f t="shared" si="0"/>
        <v>18</v>
      </c>
      <c r="B29" s="11" t="s">
        <v>31</v>
      </c>
      <c r="C29" s="11" t="s">
        <v>26</v>
      </c>
      <c r="D29" s="11" t="s">
        <v>32</v>
      </c>
      <c r="E29" s="11" t="s">
        <v>130</v>
      </c>
      <c r="F29" s="11" t="s">
        <v>40</v>
      </c>
      <c r="G29" s="11" t="s">
        <v>131</v>
      </c>
      <c r="H29" s="11" t="s">
        <v>132</v>
      </c>
      <c r="I29" s="11" t="s">
        <v>133</v>
      </c>
      <c r="J29" s="11" t="s">
        <v>132</v>
      </c>
      <c r="K29" s="11" t="s">
        <v>134</v>
      </c>
      <c r="L29" s="11" t="s">
        <v>132</v>
      </c>
      <c r="M29" s="11" t="s">
        <v>135</v>
      </c>
      <c r="N29" s="11" t="s">
        <v>22</v>
      </c>
      <c r="O29" s="12">
        <v>1084655.1200000001</v>
      </c>
    </row>
    <row r="30" spans="1:15" ht="105" x14ac:dyDescent="0.75">
      <c r="A30" s="8">
        <f t="shared" si="0"/>
        <v>19</v>
      </c>
      <c r="B30" s="11" t="s">
        <v>136</v>
      </c>
      <c r="C30" s="11" t="s">
        <v>20</v>
      </c>
      <c r="D30" s="11" t="s">
        <v>41</v>
      </c>
      <c r="E30" s="11" t="s">
        <v>137</v>
      </c>
      <c r="F30" s="11" t="s">
        <v>138</v>
      </c>
      <c r="G30" s="11" t="s">
        <v>139</v>
      </c>
      <c r="H30" s="11" t="s">
        <v>132</v>
      </c>
      <c r="I30" s="11" t="s">
        <v>140</v>
      </c>
      <c r="J30" s="11" t="s">
        <v>132</v>
      </c>
      <c r="K30" s="11" t="s">
        <v>141</v>
      </c>
      <c r="L30" s="11" t="s">
        <v>142</v>
      </c>
      <c r="M30" s="11" t="s">
        <v>143</v>
      </c>
      <c r="N30" s="11" t="s">
        <v>25</v>
      </c>
      <c r="O30" s="12">
        <v>717900.42</v>
      </c>
    </row>
    <row r="31" spans="1:15" ht="63" x14ac:dyDescent="0.75">
      <c r="A31" s="8">
        <f t="shared" si="0"/>
        <v>20</v>
      </c>
      <c r="B31" s="11" t="s">
        <v>144</v>
      </c>
      <c r="C31" s="11" t="s">
        <v>20</v>
      </c>
      <c r="D31" s="11" t="s">
        <v>39</v>
      </c>
      <c r="E31" s="11" t="s">
        <v>145</v>
      </c>
      <c r="F31" s="11" t="s">
        <v>40</v>
      </c>
      <c r="G31" s="11" t="s">
        <v>146</v>
      </c>
      <c r="H31" s="11" t="s">
        <v>132</v>
      </c>
      <c r="I31" s="11" t="s">
        <v>147</v>
      </c>
      <c r="J31" s="11" t="s">
        <v>132</v>
      </c>
      <c r="K31" s="11" t="s">
        <v>148</v>
      </c>
      <c r="L31" s="11" t="s">
        <v>142</v>
      </c>
      <c r="M31" s="11" t="s">
        <v>149</v>
      </c>
      <c r="N31" s="11" t="s">
        <v>22</v>
      </c>
      <c r="O31" s="12">
        <v>1403462.7</v>
      </c>
    </row>
    <row r="32" spans="1:15" ht="42" x14ac:dyDescent="0.75">
      <c r="A32" s="8">
        <f t="shared" si="0"/>
        <v>21</v>
      </c>
      <c r="B32" s="11" t="s">
        <v>46</v>
      </c>
      <c r="C32" s="11" t="s">
        <v>20</v>
      </c>
      <c r="D32" s="11" t="s">
        <v>23</v>
      </c>
      <c r="E32" s="11" t="s">
        <v>47</v>
      </c>
      <c r="F32" s="11" t="s">
        <v>48</v>
      </c>
      <c r="G32" s="11" t="s">
        <v>150</v>
      </c>
      <c r="H32" s="11" t="s">
        <v>127</v>
      </c>
      <c r="I32" s="11" t="s">
        <v>151</v>
      </c>
      <c r="J32" s="11" t="s">
        <v>127</v>
      </c>
      <c r="K32" s="11" t="s">
        <v>152</v>
      </c>
      <c r="L32" s="11" t="s">
        <v>153</v>
      </c>
      <c r="M32" s="11" t="s">
        <v>154</v>
      </c>
      <c r="N32" s="11" t="s">
        <v>22</v>
      </c>
      <c r="O32" s="12">
        <v>16455.78</v>
      </c>
    </row>
    <row r="33" spans="1:15" ht="52.5" x14ac:dyDescent="0.75">
      <c r="A33" s="8">
        <f t="shared" si="0"/>
        <v>22</v>
      </c>
      <c r="B33" s="11" t="s">
        <v>46</v>
      </c>
      <c r="C33" s="11" t="s">
        <v>20</v>
      </c>
      <c r="D33" s="11" t="s">
        <v>23</v>
      </c>
      <c r="E33" s="11" t="s">
        <v>47</v>
      </c>
      <c r="F33" s="11" t="s">
        <v>48</v>
      </c>
      <c r="G33" s="11" t="s">
        <v>155</v>
      </c>
      <c r="H33" s="11" t="s">
        <v>127</v>
      </c>
      <c r="I33" s="11" t="s">
        <v>156</v>
      </c>
      <c r="J33" s="11" t="s">
        <v>127</v>
      </c>
      <c r="K33" s="11" t="s">
        <v>157</v>
      </c>
      <c r="L33" s="11" t="s">
        <v>153</v>
      </c>
      <c r="M33" s="11" t="s">
        <v>158</v>
      </c>
      <c r="N33" s="11" t="s">
        <v>22</v>
      </c>
      <c r="O33" s="12">
        <v>27355.86</v>
      </c>
    </row>
    <row r="34" spans="1:15" ht="63" x14ac:dyDescent="0.75">
      <c r="A34" s="8">
        <f t="shared" si="0"/>
        <v>23</v>
      </c>
      <c r="B34" s="11" t="s">
        <v>46</v>
      </c>
      <c r="C34" s="11" t="s">
        <v>20</v>
      </c>
      <c r="D34" s="11" t="s">
        <v>23</v>
      </c>
      <c r="E34" s="11" t="s">
        <v>47</v>
      </c>
      <c r="F34" s="11" t="s">
        <v>48</v>
      </c>
      <c r="G34" s="11" t="s">
        <v>159</v>
      </c>
      <c r="H34" s="11" t="s">
        <v>160</v>
      </c>
      <c r="I34" s="11" t="s">
        <v>161</v>
      </c>
      <c r="J34" s="11" t="s">
        <v>160</v>
      </c>
      <c r="K34" s="11" t="s">
        <v>162</v>
      </c>
      <c r="L34" s="11" t="s">
        <v>160</v>
      </c>
      <c r="M34" s="11" t="s">
        <v>163</v>
      </c>
      <c r="N34" s="11" t="s">
        <v>22</v>
      </c>
      <c r="O34" s="12">
        <v>134474.43</v>
      </c>
    </row>
    <row r="35" spans="1:15" ht="73.5" x14ac:dyDescent="0.75">
      <c r="A35" s="8">
        <f t="shared" si="0"/>
        <v>24</v>
      </c>
      <c r="B35" s="11" t="s">
        <v>46</v>
      </c>
      <c r="C35" s="11" t="s">
        <v>20</v>
      </c>
      <c r="D35" s="11" t="s">
        <v>23</v>
      </c>
      <c r="E35" s="11" t="s">
        <v>47</v>
      </c>
      <c r="F35" s="11" t="s">
        <v>48</v>
      </c>
      <c r="G35" s="11" t="s">
        <v>164</v>
      </c>
      <c r="H35" s="11" t="s">
        <v>160</v>
      </c>
      <c r="I35" s="11" t="s">
        <v>165</v>
      </c>
      <c r="J35" s="11" t="s">
        <v>160</v>
      </c>
      <c r="K35" s="11" t="s">
        <v>166</v>
      </c>
      <c r="L35" s="11" t="s">
        <v>160</v>
      </c>
      <c r="M35" s="11" t="s">
        <v>167</v>
      </c>
      <c r="N35" s="11" t="s">
        <v>22</v>
      </c>
      <c r="O35" s="12">
        <v>713217.8</v>
      </c>
    </row>
    <row r="36" spans="1:15" x14ac:dyDescent="0.75">
      <c r="A36" s="9">
        <v>24</v>
      </c>
      <c r="B36" s="13" t="s">
        <v>43</v>
      </c>
      <c r="C36" s="13"/>
      <c r="D36" s="13"/>
      <c r="E36" s="13"/>
      <c r="F36" s="13"/>
      <c r="G36" s="13"/>
      <c r="H36" s="13"/>
      <c r="I36" s="13"/>
      <c r="J36" s="13"/>
      <c r="K36" s="13"/>
      <c r="L36" s="13"/>
      <c r="M36" s="13"/>
      <c r="N36" s="13"/>
      <c r="O36" s="10">
        <f>SUM(O12:O35)</f>
        <v>10235002.5</v>
      </c>
    </row>
    <row r="37" spans="1:15" x14ac:dyDescent="0.75">
      <c r="A37" s="19" t="s">
        <v>44</v>
      </c>
      <c r="B37" s="19"/>
      <c r="C37" s="19"/>
    </row>
  </sheetData>
  <mergeCells count="12">
    <mergeCell ref="A1:O1"/>
    <mergeCell ref="A2:O2"/>
    <mergeCell ref="A3:O3"/>
    <mergeCell ref="A4:O4"/>
    <mergeCell ref="A5:O5"/>
    <mergeCell ref="A7:O7"/>
    <mergeCell ref="A10:O10"/>
    <mergeCell ref="A8:L8"/>
    <mergeCell ref="A9:L9"/>
    <mergeCell ref="A6:O6"/>
    <mergeCell ref="A37:C37"/>
    <mergeCell ref="B36:N36"/>
  </mergeCells>
  <pageMargins left="0.11811023622047245" right="0" top="0.19685039370078741" bottom="0.19685039370078741" header="0.31496062992125984" footer="0.31496062992125984"/>
  <pageSetup paperSize="9" scale="6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fevereiro-2025</vt:lpstr>
      <vt:lpstr>'fevereiro-2025'!Titulos_de_impressao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SOCORRO XAVIER DE FIGUEIREDO MENEZES</dc:creator>
  <cp:lastModifiedBy>MARIA SOCORRO XAVIER DE FIGUEIREDO MENEZES</cp:lastModifiedBy>
  <cp:lastPrinted>2025-05-26T17:14:44Z</cp:lastPrinted>
  <dcterms:created xsi:type="dcterms:W3CDTF">2025-04-06T21:02:24Z</dcterms:created>
  <dcterms:modified xsi:type="dcterms:W3CDTF">2025-05-26T17:14:50Z</dcterms:modified>
</cp:coreProperties>
</file>